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Sheet1" sheetId="1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<sst xmlns="http://schemas.openxmlformats.org/spreadsheetml/2006/main" count="112" uniqueCount="84">
  <si>
    <t>2024年大观区小学教师公开招聘总成绩和拟体检、考察名单公示</t>
  </si>
  <si>
    <t>根据《2024年度安庆市大观区中小学新任教师公开招聘公告》,现将2024年大观区小学教师招聘进入专业测试人员的笔试成绩、专业测试成绩、总成绩和拟体检、考察名单公示如下：</t>
  </si>
  <si>
    <t>一、笔试、专业测试和总成绩</t>
  </si>
  <si>
    <t>人数</t>
  </si>
  <si>
    <t>笔试准考证号</t>
  </si>
  <si>
    <t>姓名</t>
  </si>
  <si>
    <t>学科</t>
  </si>
  <si>
    <t>笔试成绩</t>
  </si>
  <si>
    <t>笔试成绩
÷1.2×0.4</t>
  </si>
  <si>
    <t>专业测试成绩</t>
  </si>
  <si>
    <t>专业成绩×0.6</t>
  </si>
  <si>
    <t>总成绩</t>
  </si>
  <si>
    <t>0803101078</t>
  </si>
  <si>
    <t>常郑</t>
  </si>
  <si>
    <t>小学语文</t>
  </si>
  <si>
    <t>0803101095</t>
  </si>
  <si>
    <t>何婷</t>
  </si>
  <si>
    <t>0803101063</t>
  </si>
  <si>
    <t>曹娜</t>
  </si>
  <si>
    <t>0803101043</t>
  </si>
  <si>
    <t>张宜</t>
  </si>
  <si>
    <t>0803101073</t>
  </si>
  <si>
    <t>潘婧赟</t>
  </si>
  <si>
    <t>0803101110</t>
  </si>
  <si>
    <t>刘晓庆</t>
  </si>
  <si>
    <t>0803101041</t>
  </si>
  <si>
    <t>孟亚萍</t>
  </si>
  <si>
    <t>0803101100</t>
  </si>
  <si>
    <t>汪林</t>
  </si>
  <si>
    <t>0803101057</t>
  </si>
  <si>
    <t>张英</t>
  </si>
  <si>
    <t>0803101024</t>
  </si>
  <si>
    <t>年青青</t>
  </si>
  <si>
    <t>0803101038</t>
  </si>
  <si>
    <t>刘佳佳</t>
  </si>
  <si>
    <t>0803101183</t>
  </si>
  <si>
    <t>陈敏</t>
  </si>
  <si>
    <t>0803101203</t>
  </si>
  <si>
    <t>刘雯</t>
  </si>
  <si>
    <t>0803101029</t>
  </si>
  <si>
    <t>李琪</t>
  </si>
  <si>
    <t>0803101042</t>
  </si>
  <si>
    <t>司妮</t>
  </si>
  <si>
    <t>0803101178</t>
  </si>
  <si>
    <t>祝雯雯</t>
  </si>
  <si>
    <t>0803101217</t>
  </si>
  <si>
    <t>江桐</t>
  </si>
  <si>
    <t>0803101079</t>
  </si>
  <si>
    <t>叶萱</t>
  </si>
  <si>
    <t>0803101221</t>
  </si>
  <si>
    <t>王红焰</t>
  </si>
  <si>
    <t>0803102052</t>
  </si>
  <si>
    <t>冯娅培</t>
  </si>
  <si>
    <t>小学数学</t>
  </si>
  <si>
    <t>0803102079</t>
  </si>
  <si>
    <t>王弯</t>
  </si>
  <si>
    <t>0803102013</t>
  </si>
  <si>
    <t>0803102020</t>
  </si>
  <si>
    <t>彭勇超</t>
  </si>
  <si>
    <t>0803102002</t>
  </si>
  <si>
    <t>金薇</t>
  </si>
  <si>
    <t>0803102011</t>
  </si>
  <si>
    <t>王春梅</t>
  </si>
  <si>
    <t>0803106030</t>
  </si>
  <si>
    <t>吴玥</t>
  </si>
  <si>
    <t>小学美术</t>
  </si>
  <si>
    <t>0803106046</t>
  </si>
  <si>
    <t>葛芸</t>
  </si>
  <si>
    <t>0803106058</t>
  </si>
  <si>
    <t>王海波</t>
  </si>
  <si>
    <t>0803107012</t>
  </si>
  <si>
    <t>吴莹</t>
  </si>
  <si>
    <t>小学道德与法治</t>
  </si>
  <si>
    <t>0803107003</t>
  </si>
  <si>
    <t>刘秀娟</t>
  </si>
  <si>
    <t>0803107005</t>
  </si>
  <si>
    <t>郑乐晴</t>
  </si>
  <si>
    <t>二、拟体检、考察名单：10人</t>
  </si>
  <si>
    <r>
      <rPr>
        <sz val="12"/>
        <rFont val="仿宋_GB2312"/>
        <charset val="134"/>
      </rPr>
      <t>1、小学语文拟聘6人 ：常郑、刘佳佳、年青青、刘晓庆、潘婧</t>
    </r>
    <r>
      <rPr>
        <sz val="12"/>
        <rFont val="宋体"/>
        <charset val="134"/>
      </rPr>
      <t>赟、张宜</t>
    </r>
  </si>
  <si>
    <t>2、小学数学拟聘2人：冯娅培、王弯</t>
  </si>
  <si>
    <t>3、小学美术拟聘1人：王海波</t>
  </si>
  <si>
    <t>4、小学道德与法治拟聘1人：刘秀娟</t>
  </si>
  <si>
    <t>体检和考察工作7月25日在大观政府网教育专题通知公告栏另行发布，请及时关注。</t>
  </si>
  <si>
    <t>大观区新任中小学教师公开招聘工作领导小组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</si>
</sst>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Arial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4"/>
      <name val="宋体"/>
      <charset val="134"/>
    </font>
    <font>
      <sz val="12"/>
      <name val="微软雅黑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2" fillId="0" borderId="0" xfId="49" applyFont="1" applyAlignment="1">
      <alignment horizontal="center" vertical="center" wrapText="1"/>
    </xf>
    <xf numFmtId="0" fontId="3" fillId="0" borderId="0" xfId="49" applyFont="1" applyAlignment="1">
      <alignment horizontal="center" vertical="center" wrapText="1"/>
    </xf>
    <xf numFmtId="0" fontId="4" fillId="0" borderId="0" xfId="49" applyFont="1" applyBorder="1" applyAlignment="1">
      <alignment horizontal="center" vertical="center" wrapText="1"/>
    </xf>
    <xf numFmtId="0" fontId="5" fillId="0" borderId="0" xfId="49" applyFont="1" applyBorder="1" applyAlignment="1">
      <alignment horizontal="left" vertical="center" wrapText="1"/>
    </xf>
    <xf numFmtId="0" fontId="5" fillId="0" borderId="1" xfId="49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vertical="center"/>
    </xf>
    <xf numFmtId="0" fontId="6" fillId="0" borderId="1" xfId="49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vertical="center"/>
    </xf>
    <xf numFmtId="0" fontId="6" fillId="0" borderId="3" xfId="49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vertical="center"/>
    </xf>
    <xf numFmtId="0" fontId="4" fillId="0" borderId="0" xfId="49" applyFont="1" applyBorder="1" applyAlignment="1">
      <alignment horizontal="left" vertical="center" wrapText="1"/>
    </xf>
    <xf numFmtId="0" fontId="4" fillId="0" borderId="0" xfId="49" applyFont="1" applyAlignment="1">
      <alignment horizontal="left" vertical="center"/>
    </xf>
    <xf numFmtId="0" fontId="4" fillId="0" borderId="0" xfId="49" applyFont="1" applyFill="1" applyAlignment="1">
      <alignment horizontal="left" vertical="center"/>
    </xf>
    <xf numFmtId="0" fontId="4" fillId="0" borderId="0" xfId="49" applyFont="1" applyAlignment="1">
      <alignment horizontal="right" vertical="center"/>
    </xf>
    <xf numFmtId="31" fontId="4" fillId="0" borderId="0" xfId="49" applyNumberFormat="1" applyFont="1" applyAlignment="1">
      <alignment horizontal="right" vertical="top" wrapText="1"/>
    </xf>
    <xf numFmtId="176" fontId="8" fillId="0" borderId="0" xfId="0" applyNumberFormat="1" applyFont="1" applyFill="1" applyBorder="1" applyAlignment="1">
      <alignment vertical="center"/>
    </xf>
    <xf numFmtId="0" fontId="7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abSelected="1" view="pageBreakPreview" zoomScaleNormal="100" workbookViewId="0">
      <selection activeCell="I29" sqref="I29"/>
    </sheetView>
  </sheetViews>
  <sheetFormatPr defaultColWidth="9" defaultRowHeight="13.5"/>
  <cols>
    <col min="1" max="1" width="5.88333333333333" style="1" customWidth="1"/>
    <col min="2" max="2" width="14.6666666666667" style="1" customWidth="1"/>
    <col min="3" max="3" width="9" style="3"/>
    <col min="4" max="4" width="11.2166666666667" style="1" customWidth="1"/>
    <col min="5" max="5" width="10.5583333333333" style="1" customWidth="1"/>
    <col min="6" max="6" width="11.1083333333333" style="1" customWidth="1"/>
    <col min="7" max="7" width="8.775" style="1" customWidth="1"/>
    <col min="8" max="9" width="9" style="1" customWidth="1"/>
    <col min="10" max="16383" width="9" style="1"/>
  </cols>
  <sheetData>
    <row r="1" s="1" customFormat="1" spans="3:3">
      <c r="C1" s="3"/>
    </row>
    <row r="2" s="1" customFormat="1" ht="55.8" customHeight="1" spans="1:9">
      <c r="A2" s="4" t="s">
        <v>0</v>
      </c>
      <c r="B2" s="5"/>
      <c r="C2" s="5"/>
      <c r="D2" s="5"/>
      <c r="E2" s="5"/>
      <c r="F2" s="5"/>
      <c r="G2" s="5"/>
      <c r="H2" s="5"/>
      <c r="I2" s="5"/>
    </row>
    <row r="3" s="1" customFormat="1" ht="50.4" customHeight="1" spans="1:9">
      <c r="A3" s="6" t="s">
        <v>1</v>
      </c>
      <c r="B3" s="6"/>
      <c r="C3" s="6"/>
      <c r="D3" s="6"/>
      <c r="E3" s="6"/>
      <c r="F3" s="6"/>
      <c r="G3" s="6"/>
      <c r="H3" s="6"/>
      <c r="I3" s="6"/>
    </row>
    <row r="4" s="1" customFormat="1" ht="30" customHeight="1" spans="1:9">
      <c r="A4" s="7" t="s">
        <v>2</v>
      </c>
      <c r="B4" s="7"/>
      <c r="C4" s="7"/>
      <c r="D4" s="7"/>
      <c r="E4" s="7"/>
      <c r="F4" s="7"/>
      <c r="G4" s="7"/>
      <c r="H4" s="7"/>
      <c r="I4" s="7"/>
    </row>
    <row r="5" s="1" customFormat="1" ht="42.75" spans="1:9">
      <c r="A5" s="8" t="s">
        <v>3</v>
      </c>
      <c r="B5" s="8" t="s">
        <v>4</v>
      </c>
      <c r="C5" s="8" t="s">
        <v>5</v>
      </c>
      <c r="D5" s="9" t="s">
        <v>6</v>
      </c>
      <c r="E5" s="8" t="s">
        <v>7</v>
      </c>
      <c r="F5" s="10" t="s">
        <v>8</v>
      </c>
      <c r="G5" s="11" t="s">
        <v>9</v>
      </c>
      <c r="H5" s="10" t="s">
        <v>10</v>
      </c>
      <c r="I5" s="8" t="s">
        <v>11</v>
      </c>
    </row>
    <row r="6" s="2" customFormat="1" ht="25.05" customHeight="1" spans="1:9">
      <c r="A6" s="12">
        <v>1</v>
      </c>
      <c r="B6" s="13" t="s">
        <v>12</v>
      </c>
      <c r="C6" s="14" t="s">
        <v>13</v>
      </c>
      <c r="D6" s="13" t="s">
        <v>14</v>
      </c>
      <c r="E6" s="15">
        <v>107.2</v>
      </c>
      <c r="F6" s="15">
        <f t="shared" ref="F6:F36" si="0">E6/1.2*0.4</f>
        <v>35.73</v>
      </c>
      <c r="G6" s="15">
        <v>84.02</v>
      </c>
      <c r="H6" s="15">
        <f t="shared" ref="H6:H36" si="1">G6*0.6</f>
        <v>50.41</v>
      </c>
      <c r="I6" s="15">
        <f>F6+H6</f>
        <v>86.14</v>
      </c>
    </row>
    <row r="7" s="2" customFormat="1" ht="25.05" customHeight="1" spans="1:9">
      <c r="A7" s="12">
        <v>2</v>
      </c>
      <c r="B7" s="13" t="s">
        <v>15</v>
      </c>
      <c r="C7" s="14" t="s">
        <v>16</v>
      </c>
      <c r="D7" s="13" t="s">
        <v>14</v>
      </c>
      <c r="E7" s="15">
        <v>104.9</v>
      </c>
      <c r="F7" s="15">
        <f t="shared" si="0"/>
        <v>34.97</v>
      </c>
      <c r="G7" s="15">
        <v>80.18</v>
      </c>
      <c r="H7" s="15">
        <f t="shared" si="1"/>
        <v>48.11</v>
      </c>
      <c r="I7" s="15">
        <f>F7+H7</f>
        <v>83.08</v>
      </c>
    </row>
    <row r="8" s="2" customFormat="1" ht="25.05" customHeight="1" spans="1:9">
      <c r="A8" s="12">
        <v>3</v>
      </c>
      <c r="B8" s="13" t="s">
        <v>17</v>
      </c>
      <c r="C8" s="14" t="s">
        <v>18</v>
      </c>
      <c r="D8" s="13" t="s">
        <v>14</v>
      </c>
      <c r="E8" s="15">
        <v>104.1</v>
      </c>
      <c r="F8" s="15">
        <f t="shared" si="0"/>
        <v>34.7</v>
      </c>
      <c r="G8" s="15">
        <v>0</v>
      </c>
      <c r="H8" s="15">
        <f t="shared" si="1"/>
        <v>0</v>
      </c>
      <c r="I8" s="15">
        <f t="shared" ref="I7:I36" si="2">F8+H8</f>
        <v>34.7</v>
      </c>
    </row>
    <row r="9" s="2" customFormat="1" ht="25.05" customHeight="1" spans="1:9">
      <c r="A9" s="12">
        <v>4</v>
      </c>
      <c r="B9" s="13" t="s">
        <v>19</v>
      </c>
      <c r="C9" s="14" t="s">
        <v>20</v>
      </c>
      <c r="D9" s="13" t="s">
        <v>14</v>
      </c>
      <c r="E9" s="15">
        <v>103.7</v>
      </c>
      <c r="F9" s="15">
        <f t="shared" si="0"/>
        <v>34.57</v>
      </c>
      <c r="G9" s="15">
        <v>82.22</v>
      </c>
      <c r="H9" s="15">
        <f t="shared" si="1"/>
        <v>49.33</v>
      </c>
      <c r="I9" s="15">
        <f t="shared" si="2"/>
        <v>83.9</v>
      </c>
    </row>
    <row r="10" s="2" customFormat="1" ht="25.05" customHeight="1" spans="1:9">
      <c r="A10" s="12">
        <v>5</v>
      </c>
      <c r="B10" s="13" t="s">
        <v>21</v>
      </c>
      <c r="C10" s="14" t="s">
        <v>22</v>
      </c>
      <c r="D10" s="13" t="s">
        <v>14</v>
      </c>
      <c r="E10" s="15">
        <v>103.3</v>
      </c>
      <c r="F10" s="15">
        <f t="shared" si="0"/>
        <v>34.43</v>
      </c>
      <c r="G10" s="15">
        <v>82.62</v>
      </c>
      <c r="H10" s="15">
        <f t="shared" si="1"/>
        <v>49.57</v>
      </c>
      <c r="I10" s="15">
        <f t="shared" si="2"/>
        <v>84</v>
      </c>
    </row>
    <row r="11" s="2" customFormat="1" ht="25.05" customHeight="1" spans="1:9">
      <c r="A11" s="12">
        <v>6</v>
      </c>
      <c r="B11" s="13" t="s">
        <v>23</v>
      </c>
      <c r="C11" s="14" t="s">
        <v>24</v>
      </c>
      <c r="D11" s="13" t="s">
        <v>14</v>
      </c>
      <c r="E11" s="15">
        <v>102.8</v>
      </c>
      <c r="F11" s="15">
        <f t="shared" si="0"/>
        <v>34.27</v>
      </c>
      <c r="G11" s="15">
        <v>84.44</v>
      </c>
      <c r="H11" s="15">
        <f t="shared" si="1"/>
        <v>50.66</v>
      </c>
      <c r="I11" s="15">
        <f t="shared" si="2"/>
        <v>84.93</v>
      </c>
    </row>
    <row r="12" s="2" customFormat="1" ht="25.05" customHeight="1" spans="1:9">
      <c r="A12" s="12">
        <v>7</v>
      </c>
      <c r="B12" s="13" t="s">
        <v>25</v>
      </c>
      <c r="C12" s="14" t="s">
        <v>26</v>
      </c>
      <c r="D12" s="13" t="s">
        <v>14</v>
      </c>
      <c r="E12" s="15">
        <v>102.6</v>
      </c>
      <c r="F12" s="15">
        <f t="shared" si="0"/>
        <v>34.2</v>
      </c>
      <c r="G12" s="15">
        <v>77.2</v>
      </c>
      <c r="H12" s="15">
        <f t="shared" si="1"/>
        <v>46.32</v>
      </c>
      <c r="I12" s="15">
        <f t="shared" si="2"/>
        <v>80.52</v>
      </c>
    </row>
    <row r="13" s="2" customFormat="1" ht="25.05" customHeight="1" spans="1:9">
      <c r="A13" s="12">
        <v>8</v>
      </c>
      <c r="B13" s="13" t="s">
        <v>27</v>
      </c>
      <c r="C13" s="14" t="s">
        <v>28</v>
      </c>
      <c r="D13" s="13" t="s">
        <v>14</v>
      </c>
      <c r="E13" s="15">
        <v>102.5</v>
      </c>
      <c r="F13" s="15">
        <f t="shared" si="0"/>
        <v>34.17</v>
      </c>
      <c r="G13" s="15">
        <v>0</v>
      </c>
      <c r="H13" s="15">
        <f t="shared" si="1"/>
        <v>0</v>
      </c>
      <c r="I13" s="15">
        <f t="shared" si="2"/>
        <v>34.17</v>
      </c>
    </row>
    <row r="14" s="2" customFormat="1" ht="25.05" customHeight="1" spans="1:9">
      <c r="A14" s="12">
        <v>9</v>
      </c>
      <c r="B14" s="13" t="s">
        <v>29</v>
      </c>
      <c r="C14" s="14" t="s">
        <v>30</v>
      </c>
      <c r="D14" s="13" t="s">
        <v>14</v>
      </c>
      <c r="E14" s="15">
        <v>102.1</v>
      </c>
      <c r="F14" s="15">
        <f t="shared" si="0"/>
        <v>34.03</v>
      </c>
      <c r="G14" s="15">
        <v>81.92</v>
      </c>
      <c r="H14" s="15">
        <f t="shared" si="1"/>
        <v>49.15</v>
      </c>
      <c r="I14" s="15">
        <f t="shared" si="2"/>
        <v>83.18</v>
      </c>
    </row>
    <row r="15" s="2" customFormat="1" ht="25.05" customHeight="1" spans="1:9">
      <c r="A15" s="12">
        <v>10</v>
      </c>
      <c r="B15" s="13" t="s">
        <v>31</v>
      </c>
      <c r="C15" s="14" t="s">
        <v>32</v>
      </c>
      <c r="D15" s="13" t="s">
        <v>14</v>
      </c>
      <c r="E15" s="15">
        <v>102</v>
      </c>
      <c r="F15" s="15">
        <f t="shared" si="0"/>
        <v>34</v>
      </c>
      <c r="G15" s="15">
        <v>84.9</v>
      </c>
      <c r="H15" s="15">
        <f t="shared" si="1"/>
        <v>50.94</v>
      </c>
      <c r="I15" s="15">
        <f t="shared" si="2"/>
        <v>84.94</v>
      </c>
    </row>
    <row r="16" s="2" customFormat="1" ht="25.05" customHeight="1" spans="1:9">
      <c r="A16" s="12">
        <v>11</v>
      </c>
      <c r="B16" s="13" t="s">
        <v>33</v>
      </c>
      <c r="C16" s="14" t="s">
        <v>34</v>
      </c>
      <c r="D16" s="13" t="s">
        <v>14</v>
      </c>
      <c r="E16" s="15">
        <v>101.4</v>
      </c>
      <c r="F16" s="15">
        <f t="shared" si="0"/>
        <v>33.8</v>
      </c>
      <c r="G16" s="15">
        <v>86.66</v>
      </c>
      <c r="H16" s="15">
        <f t="shared" si="1"/>
        <v>52</v>
      </c>
      <c r="I16" s="15">
        <f t="shared" si="2"/>
        <v>85.8</v>
      </c>
    </row>
    <row r="17" s="2" customFormat="1" ht="25.05" customHeight="1" spans="1:9">
      <c r="A17" s="12">
        <v>12</v>
      </c>
      <c r="B17" s="13" t="s">
        <v>35</v>
      </c>
      <c r="C17" s="14" t="s">
        <v>36</v>
      </c>
      <c r="D17" s="13" t="s">
        <v>14</v>
      </c>
      <c r="E17" s="15">
        <v>99.8</v>
      </c>
      <c r="F17" s="15">
        <f t="shared" si="0"/>
        <v>33.27</v>
      </c>
      <c r="G17" s="15">
        <v>0</v>
      </c>
      <c r="H17" s="15">
        <f t="shared" si="1"/>
        <v>0</v>
      </c>
      <c r="I17" s="15">
        <f t="shared" si="2"/>
        <v>33.27</v>
      </c>
    </row>
    <row r="18" s="2" customFormat="1" ht="25.05" customHeight="1" spans="1:9">
      <c r="A18" s="12">
        <v>13</v>
      </c>
      <c r="B18" s="13" t="s">
        <v>37</v>
      </c>
      <c r="C18" s="14" t="s">
        <v>38</v>
      </c>
      <c r="D18" s="13" t="s">
        <v>14</v>
      </c>
      <c r="E18" s="15">
        <v>99.8</v>
      </c>
      <c r="F18" s="15">
        <f t="shared" si="0"/>
        <v>33.27</v>
      </c>
      <c r="G18" s="15">
        <v>0</v>
      </c>
      <c r="H18" s="15">
        <f t="shared" si="1"/>
        <v>0</v>
      </c>
      <c r="I18" s="15">
        <f t="shared" si="2"/>
        <v>33.27</v>
      </c>
    </row>
    <row r="19" s="2" customFormat="1" ht="25.05" customHeight="1" spans="1:9">
      <c r="A19" s="12">
        <v>14</v>
      </c>
      <c r="B19" s="13" t="s">
        <v>39</v>
      </c>
      <c r="C19" s="14" t="s">
        <v>40</v>
      </c>
      <c r="D19" s="13" t="s">
        <v>14</v>
      </c>
      <c r="E19" s="15">
        <v>99.3</v>
      </c>
      <c r="F19" s="15">
        <f t="shared" si="0"/>
        <v>33.1</v>
      </c>
      <c r="G19" s="15">
        <v>83.4</v>
      </c>
      <c r="H19" s="15">
        <f t="shared" si="1"/>
        <v>50.04</v>
      </c>
      <c r="I19" s="15">
        <f t="shared" si="2"/>
        <v>83.14</v>
      </c>
    </row>
    <row r="20" s="2" customFormat="1" ht="25.05" customHeight="1" spans="1:9">
      <c r="A20" s="12">
        <v>15</v>
      </c>
      <c r="B20" s="13" t="s">
        <v>41</v>
      </c>
      <c r="C20" s="14" t="s">
        <v>42</v>
      </c>
      <c r="D20" s="13" t="s">
        <v>14</v>
      </c>
      <c r="E20" s="15">
        <v>99.2</v>
      </c>
      <c r="F20" s="15">
        <f t="shared" si="0"/>
        <v>33.07</v>
      </c>
      <c r="G20" s="15">
        <v>79.28</v>
      </c>
      <c r="H20" s="15">
        <f t="shared" si="1"/>
        <v>47.57</v>
      </c>
      <c r="I20" s="15">
        <f t="shared" si="2"/>
        <v>80.64</v>
      </c>
    </row>
    <row r="21" s="2" customFormat="1" ht="25.05" customHeight="1" spans="1:9">
      <c r="A21" s="12">
        <v>16</v>
      </c>
      <c r="B21" s="28" t="s">
        <v>43</v>
      </c>
      <c r="C21" s="14" t="s">
        <v>44</v>
      </c>
      <c r="D21" s="13" t="s">
        <v>14</v>
      </c>
      <c r="E21" s="15">
        <v>98.5</v>
      </c>
      <c r="F21" s="15">
        <f t="shared" si="0"/>
        <v>32.83</v>
      </c>
      <c r="G21" s="15">
        <v>75.76</v>
      </c>
      <c r="H21" s="15">
        <f t="shared" si="1"/>
        <v>45.46</v>
      </c>
      <c r="I21" s="15">
        <f t="shared" si="2"/>
        <v>78.29</v>
      </c>
    </row>
    <row r="22" s="2" customFormat="1" ht="25.05" customHeight="1" spans="1:9">
      <c r="A22" s="12">
        <v>17</v>
      </c>
      <c r="B22" s="28" t="s">
        <v>45</v>
      </c>
      <c r="C22" s="14" t="s">
        <v>46</v>
      </c>
      <c r="D22" s="13" t="s">
        <v>14</v>
      </c>
      <c r="E22" s="15">
        <v>98.5</v>
      </c>
      <c r="F22" s="15">
        <f t="shared" si="0"/>
        <v>32.83</v>
      </c>
      <c r="G22" s="15">
        <v>76.2</v>
      </c>
      <c r="H22" s="15">
        <f t="shared" si="1"/>
        <v>45.72</v>
      </c>
      <c r="I22" s="15">
        <f t="shared" si="2"/>
        <v>78.55</v>
      </c>
    </row>
    <row r="23" s="2" customFormat="1" ht="25.05" customHeight="1" spans="1:9">
      <c r="A23" s="12">
        <v>18</v>
      </c>
      <c r="B23" s="28" t="s">
        <v>47</v>
      </c>
      <c r="C23" s="14" t="s">
        <v>48</v>
      </c>
      <c r="D23" s="13" t="s">
        <v>14</v>
      </c>
      <c r="E23" s="15">
        <v>98.3</v>
      </c>
      <c r="F23" s="15">
        <f t="shared" si="0"/>
        <v>32.77</v>
      </c>
      <c r="G23" s="15">
        <v>80.14</v>
      </c>
      <c r="H23" s="15">
        <f t="shared" si="1"/>
        <v>48.08</v>
      </c>
      <c r="I23" s="15">
        <f t="shared" si="2"/>
        <v>80.85</v>
      </c>
    </row>
    <row r="24" s="2" customFormat="1" ht="25.05" customHeight="1" spans="1:9">
      <c r="A24" s="12">
        <v>19</v>
      </c>
      <c r="B24" s="28" t="s">
        <v>49</v>
      </c>
      <c r="C24" s="14" t="s">
        <v>50</v>
      </c>
      <c r="D24" s="13" t="s">
        <v>14</v>
      </c>
      <c r="E24" s="15">
        <v>98.3</v>
      </c>
      <c r="F24" s="15">
        <f t="shared" si="0"/>
        <v>32.77</v>
      </c>
      <c r="G24" s="15">
        <v>78.74</v>
      </c>
      <c r="H24" s="15">
        <f t="shared" si="1"/>
        <v>47.24</v>
      </c>
      <c r="I24" s="15">
        <f t="shared" si="2"/>
        <v>80.01</v>
      </c>
    </row>
    <row r="25" s="2" customFormat="1" ht="25.05" customHeight="1" spans="1:9">
      <c r="A25" s="16">
        <v>1</v>
      </c>
      <c r="B25" s="13" t="s">
        <v>51</v>
      </c>
      <c r="C25" s="14" t="s">
        <v>52</v>
      </c>
      <c r="D25" s="13" t="s">
        <v>53</v>
      </c>
      <c r="E25" s="15">
        <v>97.1</v>
      </c>
      <c r="F25" s="15">
        <f t="shared" si="0"/>
        <v>32.37</v>
      </c>
      <c r="G25" s="15">
        <v>85.6</v>
      </c>
      <c r="H25" s="13">
        <f t="shared" si="1"/>
        <v>51.36</v>
      </c>
      <c r="I25" s="15">
        <f t="shared" si="2"/>
        <v>83.73</v>
      </c>
    </row>
    <row r="26" s="2" customFormat="1" ht="25.05" customHeight="1" spans="1:9">
      <c r="A26" s="16">
        <v>2</v>
      </c>
      <c r="B26" s="13" t="s">
        <v>54</v>
      </c>
      <c r="C26" s="14" t="s">
        <v>55</v>
      </c>
      <c r="D26" s="13" t="s">
        <v>53</v>
      </c>
      <c r="E26" s="15">
        <v>95.5</v>
      </c>
      <c r="F26" s="15">
        <f t="shared" si="0"/>
        <v>31.83</v>
      </c>
      <c r="G26" s="15">
        <v>80.5</v>
      </c>
      <c r="H26" s="13">
        <f t="shared" si="1"/>
        <v>48.3</v>
      </c>
      <c r="I26" s="15">
        <f t="shared" si="2"/>
        <v>80.13</v>
      </c>
    </row>
    <row r="27" s="2" customFormat="1" ht="25.05" customHeight="1" spans="1:9">
      <c r="A27" s="16">
        <v>3</v>
      </c>
      <c r="B27" s="13" t="s">
        <v>56</v>
      </c>
      <c r="C27" s="14" t="s">
        <v>28</v>
      </c>
      <c r="D27" s="13" t="s">
        <v>53</v>
      </c>
      <c r="E27" s="15">
        <v>89.3</v>
      </c>
      <c r="F27" s="15">
        <f t="shared" si="0"/>
        <v>29.77</v>
      </c>
      <c r="G27" s="15">
        <v>0</v>
      </c>
      <c r="H27" s="13">
        <f t="shared" si="1"/>
        <v>0</v>
      </c>
      <c r="I27" s="15">
        <f t="shared" si="2"/>
        <v>29.77</v>
      </c>
    </row>
    <row r="28" s="2" customFormat="1" ht="25.05" customHeight="1" spans="1:9">
      <c r="A28" s="16">
        <v>4</v>
      </c>
      <c r="B28" s="13" t="s">
        <v>57</v>
      </c>
      <c r="C28" s="14" t="s">
        <v>58</v>
      </c>
      <c r="D28" s="13" t="s">
        <v>53</v>
      </c>
      <c r="E28" s="15">
        <v>88.4</v>
      </c>
      <c r="F28" s="15">
        <f t="shared" si="0"/>
        <v>29.47</v>
      </c>
      <c r="G28" s="15">
        <v>77.7</v>
      </c>
      <c r="H28" s="13">
        <f t="shared" si="1"/>
        <v>46.62</v>
      </c>
      <c r="I28" s="15">
        <f t="shared" si="2"/>
        <v>76.09</v>
      </c>
    </row>
    <row r="29" s="2" customFormat="1" ht="25.05" customHeight="1" spans="1:9">
      <c r="A29" s="16">
        <v>5</v>
      </c>
      <c r="B29" s="13" t="s">
        <v>59</v>
      </c>
      <c r="C29" s="14" t="s">
        <v>60</v>
      </c>
      <c r="D29" s="13" t="s">
        <v>53</v>
      </c>
      <c r="E29" s="15">
        <v>85.9</v>
      </c>
      <c r="F29" s="15">
        <f t="shared" si="0"/>
        <v>28.63</v>
      </c>
      <c r="G29" s="15">
        <v>80.8</v>
      </c>
      <c r="H29" s="13">
        <f t="shared" si="1"/>
        <v>48.48</v>
      </c>
      <c r="I29" s="15">
        <f t="shared" si="2"/>
        <v>77.11</v>
      </c>
    </row>
    <row r="30" s="2" customFormat="1" ht="25.05" customHeight="1" spans="1:9">
      <c r="A30" s="16">
        <v>6</v>
      </c>
      <c r="B30" s="13" t="s">
        <v>61</v>
      </c>
      <c r="C30" s="14" t="s">
        <v>62</v>
      </c>
      <c r="D30" s="13" t="s">
        <v>53</v>
      </c>
      <c r="E30" s="15">
        <v>84.7</v>
      </c>
      <c r="F30" s="15">
        <f t="shared" si="0"/>
        <v>28.23</v>
      </c>
      <c r="G30" s="15">
        <v>81</v>
      </c>
      <c r="H30" s="13">
        <f t="shared" si="1"/>
        <v>48.6</v>
      </c>
      <c r="I30" s="15">
        <f t="shared" si="2"/>
        <v>76.83</v>
      </c>
    </row>
    <row r="31" s="2" customFormat="1" ht="25.05" customHeight="1" spans="1:9">
      <c r="A31" s="16">
        <v>1</v>
      </c>
      <c r="B31" s="13" t="s">
        <v>63</v>
      </c>
      <c r="C31" s="14" t="s">
        <v>64</v>
      </c>
      <c r="D31" s="13" t="s">
        <v>65</v>
      </c>
      <c r="E31" s="15">
        <v>100.2</v>
      </c>
      <c r="F31" s="15">
        <f t="shared" si="0"/>
        <v>33.4</v>
      </c>
      <c r="G31" s="15">
        <v>84.8</v>
      </c>
      <c r="H31" s="13">
        <f t="shared" si="1"/>
        <v>50.88</v>
      </c>
      <c r="I31" s="15">
        <f t="shared" si="2"/>
        <v>84.28</v>
      </c>
    </row>
    <row r="32" s="2" customFormat="1" ht="25.05" customHeight="1" spans="1:9">
      <c r="A32" s="16">
        <v>2</v>
      </c>
      <c r="B32" s="13" t="s">
        <v>66</v>
      </c>
      <c r="C32" s="14" t="s">
        <v>67</v>
      </c>
      <c r="D32" s="13" t="s">
        <v>65</v>
      </c>
      <c r="E32" s="15">
        <v>99</v>
      </c>
      <c r="F32" s="15">
        <f t="shared" si="0"/>
        <v>33</v>
      </c>
      <c r="G32" s="15">
        <v>83.2</v>
      </c>
      <c r="H32" s="13">
        <f t="shared" si="1"/>
        <v>49.92</v>
      </c>
      <c r="I32" s="15">
        <f t="shared" si="2"/>
        <v>82.92</v>
      </c>
    </row>
    <row r="33" s="2" customFormat="1" ht="25.05" customHeight="1" spans="1:9">
      <c r="A33" s="16">
        <v>3</v>
      </c>
      <c r="B33" s="13" t="s">
        <v>68</v>
      </c>
      <c r="C33" s="14" t="s">
        <v>69</v>
      </c>
      <c r="D33" s="13" t="s">
        <v>65</v>
      </c>
      <c r="E33" s="15">
        <v>98</v>
      </c>
      <c r="F33" s="15">
        <f t="shared" si="0"/>
        <v>32.67</v>
      </c>
      <c r="G33" s="15">
        <v>86.7</v>
      </c>
      <c r="H33" s="13">
        <f t="shared" si="1"/>
        <v>52.02</v>
      </c>
      <c r="I33" s="15">
        <f t="shared" si="2"/>
        <v>84.69</v>
      </c>
    </row>
    <row r="34" s="2" customFormat="1" ht="30" customHeight="1" spans="1:10">
      <c r="A34" s="16">
        <v>1</v>
      </c>
      <c r="B34" s="13" t="s">
        <v>70</v>
      </c>
      <c r="C34" s="14" t="s">
        <v>71</v>
      </c>
      <c r="D34" s="13" t="s">
        <v>72</v>
      </c>
      <c r="E34" s="15">
        <v>100.9</v>
      </c>
      <c r="F34" s="15">
        <f t="shared" si="0"/>
        <v>33.63</v>
      </c>
      <c r="G34" s="15">
        <v>78.3</v>
      </c>
      <c r="H34" s="13">
        <f t="shared" si="1"/>
        <v>46.98</v>
      </c>
      <c r="I34" s="15">
        <f t="shared" si="2"/>
        <v>80.61</v>
      </c>
      <c r="J34" s="27"/>
    </row>
    <row r="35" s="2" customFormat="1" ht="35.4" customHeight="1" spans="1:9">
      <c r="A35" s="16">
        <v>2</v>
      </c>
      <c r="B35" s="17" t="s">
        <v>73</v>
      </c>
      <c r="C35" s="18" t="s">
        <v>74</v>
      </c>
      <c r="D35" s="17" t="s">
        <v>72</v>
      </c>
      <c r="E35" s="19">
        <v>97.4</v>
      </c>
      <c r="F35" s="15">
        <f t="shared" si="0"/>
        <v>32.47</v>
      </c>
      <c r="G35" s="15">
        <v>80.8</v>
      </c>
      <c r="H35" s="13">
        <f t="shared" si="1"/>
        <v>48.48</v>
      </c>
      <c r="I35" s="15">
        <f t="shared" si="2"/>
        <v>80.95</v>
      </c>
    </row>
    <row r="36" s="1" customFormat="1" ht="38.4" customHeight="1" spans="1:9">
      <c r="A36" s="20">
        <v>3</v>
      </c>
      <c r="B36" s="13" t="s">
        <v>75</v>
      </c>
      <c r="C36" s="13" t="s">
        <v>76</v>
      </c>
      <c r="D36" s="13" t="s">
        <v>72</v>
      </c>
      <c r="E36" s="21">
        <v>92.9</v>
      </c>
      <c r="F36" s="15">
        <f t="shared" si="0"/>
        <v>30.97</v>
      </c>
      <c r="G36" s="15">
        <v>70.8</v>
      </c>
      <c r="H36" s="13">
        <f t="shared" si="1"/>
        <v>42.48</v>
      </c>
      <c r="I36" s="15">
        <f t="shared" si="2"/>
        <v>73.45</v>
      </c>
    </row>
    <row r="37" s="1" customFormat="1" ht="23.4" customHeight="1" spans="1:9">
      <c r="A37" s="7" t="s">
        <v>77</v>
      </c>
      <c r="B37" s="7"/>
      <c r="C37" s="7"/>
      <c r="D37" s="7"/>
      <c r="E37" s="7"/>
      <c r="F37" s="7"/>
      <c r="G37" s="7"/>
      <c r="H37" s="7"/>
      <c r="I37" s="7"/>
    </row>
    <row r="38" s="1" customFormat="1" ht="24.6" customHeight="1" spans="1:9">
      <c r="A38" s="22" t="s">
        <v>78</v>
      </c>
      <c r="B38" s="22"/>
      <c r="C38" s="22"/>
      <c r="D38" s="22"/>
      <c r="E38" s="22"/>
      <c r="F38" s="22"/>
      <c r="G38" s="22"/>
      <c r="H38" s="22"/>
      <c r="I38" s="22"/>
    </row>
    <row r="39" s="1" customFormat="1" ht="24.6" customHeight="1" spans="1:9">
      <c r="A39" s="22" t="s">
        <v>79</v>
      </c>
      <c r="B39" s="22"/>
      <c r="C39" s="22"/>
      <c r="D39" s="22"/>
      <c r="E39" s="22"/>
      <c r="F39" s="22"/>
      <c r="G39" s="22"/>
      <c r="H39" s="22"/>
      <c r="I39" s="22"/>
    </row>
    <row r="40" s="1" customFormat="1" ht="24.6" customHeight="1" spans="1:9">
      <c r="A40" s="22" t="s">
        <v>80</v>
      </c>
      <c r="B40" s="22"/>
      <c r="C40" s="22"/>
      <c r="D40" s="22"/>
      <c r="E40" s="22"/>
      <c r="F40" s="22"/>
      <c r="G40" s="22"/>
      <c r="H40" s="22"/>
      <c r="I40" s="22"/>
    </row>
    <row r="41" s="1" customFormat="1" ht="24.6" customHeight="1" spans="1:9">
      <c r="A41" s="23" t="s">
        <v>81</v>
      </c>
      <c r="B41" s="23"/>
      <c r="C41" s="23"/>
      <c r="D41" s="23"/>
      <c r="E41" s="23"/>
      <c r="F41" s="23"/>
      <c r="G41" s="24"/>
      <c r="H41" s="23"/>
      <c r="I41" s="23"/>
    </row>
    <row r="42" s="1" customFormat="1" ht="33" customHeight="1" spans="1:9">
      <c r="A42" s="23" t="s">
        <v>82</v>
      </c>
      <c r="B42" s="23"/>
      <c r="C42" s="23"/>
      <c r="D42" s="23"/>
      <c r="E42" s="23"/>
      <c r="F42" s="23"/>
      <c r="G42" s="24"/>
      <c r="H42" s="23"/>
      <c r="I42" s="23"/>
    </row>
    <row r="43" s="1" customFormat="1" ht="14.25" spans="1:9">
      <c r="A43" s="25" t="s">
        <v>83</v>
      </c>
      <c r="B43" s="25"/>
      <c r="C43" s="25"/>
      <c r="D43" s="25"/>
      <c r="E43" s="25"/>
      <c r="F43" s="25"/>
      <c r="G43" s="25"/>
      <c r="H43" s="25"/>
      <c r="I43" s="25"/>
    </row>
    <row r="44" s="1" customFormat="1" ht="14.25" spans="1:9">
      <c r="A44" s="26">
        <v>45492</v>
      </c>
      <c r="B44" s="26"/>
      <c r="C44" s="26"/>
      <c r="D44" s="26"/>
      <c r="E44" s="26"/>
      <c r="F44" s="26"/>
      <c r="G44" s="26"/>
      <c r="H44" s="26"/>
      <c r="I44" s="26"/>
    </row>
  </sheetData>
  <mergeCells count="11">
    <mergeCell ref="A2:I2"/>
    <mergeCell ref="A3:I3"/>
    <mergeCell ref="A4:I4"/>
    <mergeCell ref="A37:I37"/>
    <mergeCell ref="A38:I38"/>
    <mergeCell ref="A39:I39"/>
    <mergeCell ref="A40:I40"/>
    <mergeCell ref="A41:I41"/>
    <mergeCell ref="A42:I42"/>
    <mergeCell ref="A43:I43"/>
    <mergeCell ref="A44:I44"/>
  </mergeCells>
  <pageMargins left="0.75" right="0.75" top="1" bottom="1" header="0.5" footer="0.5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橘子</cp:lastModifiedBy>
  <dcterms:created xsi:type="dcterms:W3CDTF">2024-07-18T07:45:00Z</dcterms:created>
  <dcterms:modified xsi:type="dcterms:W3CDTF">2024-07-19T02:41:25Z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4DD650F9D6404CB59E3DBDF1F1620F76_13</vt:lpwstr>
  </property>
  <property fmtid="{D5CDD505-2E9C-101B-9397-08002B2CF9AE}" pid="3" name="KSOProductBuildVer">
    <vt:lpwstr>2052-12.1.0.16929</vt:lpwstr>
  </property>
</Properties>
</file>